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380" windowWidth="11355" windowHeight="3690" tabRatio="633"/>
  </bookViews>
  <sheets>
    <sheet name="численность" sheetId="9" r:id="rId1"/>
  </sheets>
  <definedNames>
    <definedName name="_xlnm.Print_Area" localSheetId="0">численность!$A$1:$L$36</definedName>
  </definedNames>
  <calcPr calcId="145621"/>
</workbook>
</file>

<file path=xl/calcChain.xml><?xml version="1.0" encoding="utf-8"?>
<calcChain xmlns="http://schemas.openxmlformats.org/spreadsheetml/2006/main">
  <c r="K21" i="9" l="1"/>
  <c r="I16" i="9" l="1"/>
  <c r="D15" i="9" l="1"/>
  <c r="E15" i="9"/>
  <c r="F15" i="9"/>
  <c r="G9" i="9" l="1"/>
  <c r="H15" i="9"/>
  <c r="J15" i="9" l="1"/>
  <c r="B13" i="9" l="1"/>
  <c r="I15" i="9" l="1"/>
  <c r="E25" i="9" l="1"/>
  <c r="D25" i="9"/>
  <c r="K15" i="9" l="1"/>
  <c r="F25" i="9"/>
  <c r="C15" i="9" l="1"/>
  <c r="C25" i="9" l="1"/>
  <c r="K25" i="9"/>
  <c r="H25" i="9"/>
  <c r="B17" i="9" l="1"/>
  <c r="I25" i="9" l="1"/>
  <c r="G21" i="9" l="1"/>
  <c r="G23" i="9" l="1"/>
  <c r="G24" i="9"/>
  <c r="B23" i="9"/>
  <c r="B24" i="9"/>
  <c r="B12" i="9"/>
  <c r="B9" i="9"/>
  <c r="B10" i="9"/>
  <c r="B14" i="9"/>
  <c r="B11" i="9"/>
  <c r="G12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G16" i="9"/>
  <c r="B16" i="9"/>
  <c r="B15" i="9" l="1"/>
  <c r="B25" i="9" s="1"/>
  <c r="J25" i="9"/>
  <c r="G15" i="9"/>
  <c r="G25" i="9" s="1"/>
</calcChain>
</file>

<file path=xl/sharedStrings.xml><?xml version="1.0" encoding="utf-8"?>
<sst xmlns="http://schemas.openxmlformats.org/spreadsheetml/2006/main" count="42" uniqueCount="36">
  <si>
    <t>в том числе:</t>
  </si>
  <si>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</si>
  <si>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</si>
  <si>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</si>
  <si>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</si>
  <si>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</si>
  <si>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Всего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</si>
  <si>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</si>
  <si>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</si>
  <si>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</si>
  <si>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</si>
  <si>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</si>
  <si>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</si>
  <si>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</si>
  <si>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</si>
  <si>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</si>
  <si>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</si>
  <si>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</si>
  <si>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</si>
  <si>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</si>
  <si>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</si>
  <si>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</si>
  <si>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</si>
  <si>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</si>
  <si>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численность указывается фактическая</t>
  </si>
  <si>
    <t>Руководитель Финансового управления администрации МО "Город Майкоп"</t>
  </si>
  <si>
    <t>премия по смотр-конкурсу включается</t>
  </si>
  <si>
    <t>Фактические расходы на оплату труда служащих (работников) учреждений,  тыс. рублей</t>
  </si>
  <si>
    <t>Л.В. Ялина</t>
  </si>
  <si>
    <t>только КОСГУ 211 по факту  (все,что начислили по сост.на 31 число)</t>
  </si>
  <si>
    <t>Среднесписочная численность за отчетный период, чел.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</si>
  <si>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2024 года</t>
  </si>
  <si>
    <t>О.Д. Семилетова</t>
  </si>
  <si>
    <t>Филоненко Е.Е.</t>
  </si>
  <si>
    <t>52-00-78</t>
  </si>
  <si>
    <t>Зам.начальника Финансового управления Администрации МО "Город Майкоп"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</si>
</sst>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0" fontId="12" fillId="29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0" borderId="11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0" fontId="20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4" fontId="25" fillId="0" borderId="14">
      <alignment horizontal="right"/>
    </xf>
  </cellStyleXfs>
  <cellXfs count="51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2" fillId="36" borderId="1" xfId="0" applyFont="1" applyFill="1" applyBorder="1" applyAlignment="1">
      <alignment horizontal="left" vertical="center" wrapText="1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 applyFont="1" applyFill="1"/>
    <xf numFmtId="164" fontId="0" fillId="3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L37"/>
  <sheetViews>
    <sheetView tabSelected="1" view="pageBreakPreview" zoomScaleNormal="12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5" sqref="N5"/>
    </sheetView>
  </sheetViews>
  <sheetFormatPr defaultRowHeight="12.75" x14ac:dyDescent="0.2"/>
  <cols>
    <col min="1" max="1" width="42.28515625" style="11" customWidth="1"/>
    <col min="2" max="2" width="9.28515625" style="11" bestFit="1" customWidth="1"/>
    <col min="3" max="3" width="15" style="11" customWidth="1"/>
    <col min="4" max="4" width="14.85546875" style="11" customWidth="1"/>
    <col min="5" max="5" width="14.42578125" style="11" customWidth="1"/>
    <col min="6" max="6" width="14" style="11" customWidth="1"/>
    <col min="7" max="7" width="14.140625" style="11" customWidth="1"/>
    <col min="8" max="8" width="14.85546875" style="11" customWidth="1"/>
    <col min="9" max="9" width="15.140625" style="11" customWidth="1"/>
    <col min="10" max="10" width="14.5703125" style="11" customWidth="1"/>
    <col min="11" max="11" width="14.85546875" style="11" customWidth="1"/>
    <col min="12" max="12" width="12.7109375" style="11" hidden="1" customWidth="1"/>
    <col min="13" max="16384" width="9.140625" style="11"/>
  </cols>
  <sheetData>
    <row r="1" spans="1:12" x14ac:dyDescent="0.2">
      <c r="K1" s="36"/>
      <c r="L1" s="36"/>
    </row>
    <row r="3" spans="1:12" ht="63.75" customHeight="1" x14ac:dyDescent="0.2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ht="27.75" customHeight="1" x14ac:dyDescent="0.2">
      <c r="A6" s="40" t="s">
        <v>5</v>
      </c>
      <c r="B6" s="35" t="s">
        <v>30</v>
      </c>
      <c r="C6" s="35"/>
      <c r="D6" s="35"/>
      <c r="E6" s="35"/>
      <c r="F6" s="35"/>
      <c r="G6" s="35" t="s">
        <v>27</v>
      </c>
      <c r="H6" s="35"/>
      <c r="I6" s="35"/>
      <c r="J6" s="35"/>
      <c r="K6" s="35"/>
      <c r="L6" s="44" t="s">
        <v>23</v>
      </c>
    </row>
    <row r="7" spans="1:12" x14ac:dyDescent="0.2">
      <c r="A7" s="41"/>
      <c r="B7" s="43" t="s">
        <v>6</v>
      </c>
      <c r="C7" s="35" t="s">
        <v>0</v>
      </c>
      <c r="D7" s="35"/>
      <c r="E7" s="35"/>
      <c r="F7" s="35"/>
      <c r="G7" s="43" t="s">
        <v>6</v>
      </c>
      <c r="H7" s="35" t="s">
        <v>0</v>
      </c>
      <c r="I7" s="35"/>
      <c r="J7" s="35"/>
      <c r="K7" s="35"/>
      <c r="L7" s="45"/>
    </row>
    <row r="8" spans="1:12" ht="51" x14ac:dyDescent="0.2">
      <c r="A8" s="42"/>
      <c r="B8" s="43"/>
      <c r="C8" s="23" t="s">
        <v>7</v>
      </c>
      <c r="D8" s="23" t="s">
        <v>8</v>
      </c>
      <c r="E8" s="23" t="s">
        <v>9</v>
      </c>
      <c r="F8" s="23" t="s">
        <v>10</v>
      </c>
      <c r="G8" s="43"/>
      <c r="H8" s="23" t="s">
        <v>7</v>
      </c>
      <c r="I8" s="23" t="s">
        <v>8</v>
      </c>
      <c r="J8" s="23" t="s">
        <v>9</v>
      </c>
      <c r="K8" s="23" t="s">
        <v>10</v>
      </c>
      <c r="L8" s="46"/>
    </row>
    <row r="9" spans="1:12" x14ac:dyDescent="0.2">
      <c r="A9" s="10" t="s">
        <v>18</v>
      </c>
      <c r="B9" s="24">
        <f>SUM(C9:F9)</f>
        <v>13</v>
      </c>
      <c r="C9" s="22">
        <v>2</v>
      </c>
      <c r="D9" s="22">
        <v>10</v>
      </c>
      <c r="E9" s="22">
        <v>1</v>
      </c>
      <c r="F9" s="27"/>
      <c r="G9" s="28">
        <f>SUM(H9:K9)</f>
        <v>10927.5</v>
      </c>
      <c r="H9" s="22">
        <v>3125.1</v>
      </c>
      <c r="I9" s="22">
        <v>7346.3</v>
      </c>
      <c r="J9" s="22">
        <v>456.1</v>
      </c>
      <c r="K9" s="22"/>
      <c r="L9" s="29"/>
    </row>
    <row r="10" spans="1:12" ht="13.5" customHeight="1" x14ac:dyDescent="0.2">
      <c r="A10" s="10" t="s">
        <v>4</v>
      </c>
      <c r="B10" s="24">
        <f>SUM(C10:F10)</f>
        <v>10.3</v>
      </c>
      <c r="C10" s="22">
        <v>2</v>
      </c>
      <c r="D10" s="22">
        <v>6.3</v>
      </c>
      <c r="E10" s="22">
        <v>2</v>
      </c>
      <c r="F10" s="27"/>
      <c r="G10" s="28">
        <f t="shared" ref="G10:G14" si="0">SUM(H10:K10)</f>
        <v>6649.3</v>
      </c>
      <c r="H10" s="22">
        <v>2308.6</v>
      </c>
      <c r="I10" s="22">
        <v>3883.9</v>
      </c>
      <c r="J10" s="22">
        <v>456.8</v>
      </c>
      <c r="K10" s="22"/>
      <c r="L10" s="29"/>
    </row>
    <row r="11" spans="1:12" hidden="1" x14ac:dyDescent="0.2">
      <c r="A11" s="12" t="s">
        <v>17</v>
      </c>
      <c r="B11" s="30">
        <f t="shared" ref="B11:B13" si="1">SUM(C11:F11)</f>
        <v>148.9</v>
      </c>
      <c r="C11" s="27">
        <v>1</v>
      </c>
      <c r="D11" s="27">
        <v>107.5</v>
      </c>
      <c r="E11" s="27">
        <v>6</v>
      </c>
      <c r="F11" s="27">
        <v>34.4</v>
      </c>
      <c r="G11" s="18">
        <f t="shared" si="0"/>
        <v>89685.5</v>
      </c>
      <c r="H11" s="22">
        <v>2085.9</v>
      </c>
      <c r="I11" s="22">
        <v>73963.8</v>
      </c>
      <c r="J11" s="22">
        <v>2687.1</v>
      </c>
      <c r="K11" s="22">
        <v>10948.7</v>
      </c>
      <c r="L11" s="29"/>
    </row>
    <row r="12" spans="1:12" hidden="1" x14ac:dyDescent="0.2">
      <c r="A12" s="12" t="s">
        <v>19</v>
      </c>
      <c r="B12" s="30">
        <f t="shared" si="1"/>
        <v>10.8</v>
      </c>
      <c r="C12" s="27"/>
      <c r="D12" s="27">
        <v>10.8</v>
      </c>
      <c r="E12" s="27"/>
      <c r="F12" s="27"/>
      <c r="G12" s="13">
        <f t="shared" si="0"/>
        <v>5826.6</v>
      </c>
      <c r="H12" s="22"/>
      <c r="I12" s="22">
        <v>5826.6</v>
      </c>
      <c r="J12" s="22"/>
      <c r="K12" s="22"/>
      <c r="L12" s="29"/>
    </row>
    <row r="13" spans="1:12" hidden="1" x14ac:dyDescent="0.2">
      <c r="A13" s="12"/>
      <c r="B13" s="30">
        <f t="shared" si="1"/>
        <v>0</v>
      </c>
      <c r="C13" s="27"/>
      <c r="D13" s="27"/>
      <c r="E13" s="27"/>
      <c r="F13" s="27"/>
      <c r="G13" s="13">
        <f t="shared" si="0"/>
        <v>0</v>
      </c>
      <c r="H13" s="22"/>
      <c r="I13" s="22"/>
      <c r="J13" s="22"/>
      <c r="K13" s="22"/>
      <c r="L13" s="29"/>
    </row>
    <row r="14" spans="1:12" hidden="1" x14ac:dyDescent="0.2">
      <c r="A14" s="12" t="s">
        <v>20</v>
      </c>
      <c r="B14" s="30">
        <f>SUM(C14:F14)</f>
        <v>11.2</v>
      </c>
      <c r="C14" s="27"/>
      <c r="D14" s="27"/>
      <c r="E14" s="27"/>
      <c r="F14" s="27">
        <v>11.2</v>
      </c>
      <c r="G14" s="13">
        <f t="shared" si="0"/>
        <v>4451.3999999999996</v>
      </c>
      <c r="H14" s="22"/>
      <c r="I14" s="22"/>
      <c r="J14" s="22"/>
      <c r="K14" s="22">
        <v>4451.3999999999996</v>
      </c>
      <c r="L14" s="29"/>
    </row>
    <row r="15" spans="1:12" x14ac:dyDescent="0.2">
      <c r="A15" s="10" t="s">
        <v>11</v>
      </c>
      <c r="B15" s="6">
        <f>SUM(C15:F15)</f>
        <v>170.89999999999998</v>
      </c>
      <c r="C15" s="21">
        <f>SUM(C11:C14)</f>
        <v>1</v>
      </c>
      <c r="D15" s="21">
        <f>SUM(D11:D14)</f>
        <v>118.3</v>
      </c>
      <c r="E15" s="21">
        <f>SUM(E11:E14)</f>
        <v>6</v>
      </c>
      <c r="F15" s="21">
        <f>SUM(F11:F14)</f>
        <v>45.599999999999994</v>
      </c>
      <c r="G15" s="31">
        <f t="shared" ref="G15" si="2">SUM(G11:G14)</f>
        <v>99963.5</v>
      </c>
      <c r="H15" s="21">
        <f>SUM(H11:H14)</f>
        <v>2085.9</v>
      </c>
      <c r="I15" s="21">
        <f>SUM(I11:I14)</f>
        <v>79790.400000000009</v>
      </c>
      <c r="J15" s="21">
        <f>SUM(J11:J14)</f>
        <v>2687.1</v>
      </c>
      <c r="K15" s="21">
        <f t="shared" ref="K15" si="3">SUM(K11:K14)</f>
        <v>15400.1</v>
      </c>
      <c r="L15" s="29"/>
    </row>
    <row r="16" spans="1:12" ht="14.25" customHeight="1" x14ac:dyDescent="0.2">
      <c r="A16" s="10" t="s">
        <v>12</v>
      </c>
      <c r="B16" s="6">
        <f t="shared" ref="B16:B24" si="4">SUM(C16:F16)</f>
        <v>23.5</v>
      </c>
      <c r="C16" s="21"/>
      <c r="D16" s="21">
        <v>18.5</v>
      </c>
      <c r="E16" s="21">
        <v>5</v>
      </c>
      <c r="F16" s="21"/>
      <c r="G16" s="6">
        <f t="shared" ref="G16:G24" si="5">SUM(H16:K16)</f>
        <v>13935.4</v>
      </c>
      <c r="H16" s="21"/>
      <c r="I16" s="21">
        <f>11802.6+199.8</f>
        <v>12002.4</v>
      </c>
      <c r="J16" s="21">
        <v>1933</v>
      </c>
      <c r="K16" s="21"/>
      <c r="L16" s="29"/>
    </row>
    <row r="17" spans="1:12" ht="14.25" customHeight="1" x14ac:dyDescent="0.2">
      <c r="A17" s="10" t="s">
        <v>13</v>
      </c>
      <c r="B17" s="6">
        <f>SUM(C17:F17)</f>
        <v>95</v>
      </c>
      <c r="C17" s="21"/>
      <c r="D17" s="21">
        <v>3</v>
      </c>
      <c r="E17" s="21">
        <v>4</v>
      </c>
      <c r="F17" s="21">
        <v>88</v>
      </c>
      <c r="G17" s="6">
        <f t="shared" si="5"/>
        <v>43746.8</v>
      </c>
      <c r="H17" s="21"/>
      <c r="I17" s="21">
        <v>2227.6</v>
      </c>
      <c r="J17" s="21">
        <v>1589.2</v>
      </c>
      <c r="K17" s="21">
        <v>39930</v>
      </c>
      <c r="L17" s="29"/>
    </row>
    <row r="18" spans="1:12" ht="15" customHeight="1" x14ac:dyDescent="0.2">
      <c r="A18" s="32" t="s">
        <v>14</v>
      </c>
      <c r="B18" s="6">
        <f t="shared" si="4"/>
        <v>44.5</v>
      </c>
      <c r="C18" s="21"/>
      <c r="D18" s="21">
        <v>14</v>
      </c>
      <c r="E18" s="21">
        <v>1</v>
      </c>
      <c r="F18" s="21">
        <v>29.5</v>
      </c>
      <c r="G18" s="6">
        <f t="shared" si="5"/>
        <v>21093.5</v>
      </c>
      <c r="H18" s="21"/>
      <c r="I18" s="21">
        <v>8541.7999999999993</v>
      </c>
      <c r="J18" s="21">
        <v>489.5</v>
      </c>
      <c r="K18" s="21">
        <v>12062.2</v>
      </c>
      <c r="L18" s="29"/>
    </row>
    <row r="19" spans="1:12" x14ac:dyDescent="0.2">
      <c r="A19" s="10" t="s">
        <v>1</v>
      </c>
      <c r="B19" s="6">
        <f t="shared" si="4"/>
        <v>34.6</v>
      </c>
      <c r="C19" s="21"/>
      <c r="D19" s="21">
        <v>20.6</v>
      </c>
      <c r="E19" s="21">
        <v>2</v>
      </c>
      <c r="F19" s="21">
        <v>12</v>
      </c>
      <c r="G19" s="6">
        <f t="shared" si="5"/>
        <v>21115.7</v>
      </c>
      <c r="H19" s="21"/>
      <c r="I19" s="21">
        <v>13195.6</v>
      </c>
      <c r="J19" s="21">
        <v>972.7</v>
      </c>
      <c r="K19" s="21">
        <v>6947.4</v>
      </c>
      <c r="L19" s="29"/>
    </row>
    <row r="20" spans="1:12" x14ac:dyDescent="0.2">
      <c r="A20" s="10" t="s">
        <v>15</v>
      </c>
      <c r="B20" s="6">
        <f t="shared" si="4"/>
        <v>42.1</v>
      </c>
      <c r="C20" s="21"/>
      <c r="D20" s="21">
        <v>37.200000000000003</v>
      </c>
      <c r="E20" s="21">
        <v>4.9000000000000004</v>
      </c>
      <c r="F20" s="21"/>
      <c r="G20" s="6">
        <f t="shared" si="5"/>
        <v>24436.400000000001</v>
      </c>
      <c r="H20" s="21"/>
      <c r="I20" s="21">
        <v>22629</v>
      </c>
      <c r="J20" s="21">
        <v>1807.4</v>
      </c>
      <c r="K20" s="21"/>
      <c r="L20" s="29"/>
    </row>
    <row r="21" spans="1:12" x14ac:dyDescent="0.2">
      <c r="A21" s="10" t="s">
        <v>3</v>
      </c>
      <c r="B21" s="6">
        <f t="shared" si="4"/>
        <v>285.5</v>
      </c>
      <c r="C21" s="21"/>
      <c r="D21" s="21">
        <v>4</v>
      </c>
      <c r="E21" s="21">
        <v>6</v>
      </c>
      <c r="F21" s="21">
        <v>275.5</v>
      </c>
      <c r="G21" s="6">
        <f t="shared" si="5"/>
        <v>128016.6</v>
      </c>
      <c r="H21" s="21"/>
      <c r="I21" s="21">
        <v>2719.8</v>
      </c>
      <c r="J21" s="21">
        <v>2983.9</v>
      </c>
      <c r="K21" s="21">
        <f>121790.1+522.8</f>
        <v>122312.90000000001</v>
      </c>
      <c r="L21" s="29"/>
    </row>
    <row r="22" spans="1:12" s="17" customFormat="1" x14ac:dyDescent="0.2">
      <c r="A22" s="10" t="s">
        <v>2</v>
      </c>
      <c r="B22" s="31">
        <f t="shared" si="4"/>
        <v>3510.6</v>
      </c>
      <c r="C22" s="21"/>
      <c r="D22" s="21">
        <v>23.1</v>
      </c>
      <c r="E22" s="21">
        <v>3</v>
      </c>
      <c r="F22" s="21">
        <v>3484.5</v>
      </c>
      <c r="G22" s="31">
        <f t="shared" si="5"/>
        <v>1410898.6</v>
      </c>
      <c r="H22" s="21"/>
      <c r="I22" s="21">
        <v>14304.4</v>
      </c>
      <c r="J22" s="21">
        <v>1557.7</v>
      </c>
      <c r="K22" s="21">
        <v>1395036.5</v>
      </c>
      <c r="L22" s="33"/>
    </row>
    <row r="23" spans="1:12" x14ac:dyDescent="0.2">
      <c r="A23" s="10" t="s">
        <v>21</v>
      </c>
      <c r="B23" s="6">
        <f t="shared" si="4"/>
        <v>4</v>
      </c>
      <c r="C23" s="21"/>
      <c r="D23" s="21">
        <v>4</v>
      </c>
      <c r="E23" s="21"/>
      <c r="F23" s="21"/>
      <c r="G23" s="6">
        <f t="shared" si="5"/>
        <v>2672.2</v>
      </c>
      <c r="H23" s="21"/>
      <c r="I23" s="21">
        <v>2672.2</v>
      </c>
      <c r="J23" s="21"/>
      <c r="K23" s="21"/>
      <c r="L23" s="29"/>
    </row>
    <row r="24" spans="1:12" x14ac:dyDescent="0.2">
      <c r="A24" s="10" t="s">
        <v>22</v>
      </c>
      <c r="B24" s="6">
        <f t="shared" si="4"/>
        <v>92.5</v>
      </c>
      <c r="C24" s="21"/>
      <c r="D24" s="21">
        <v>34</v>
      </c>
      <c r="E24" s="21">
        <v>3.5</v>
      </c>
      <c r="F24" s="21">
        <v>55</v>
      </c>
      <c r="G24" s="6">
        <f t="shared" si="5"/>
        <v>49812</v>
      </c>
      <c r="H24" s="21"/>
      <c r="I24" s="21">
        <v>20134.099999999999</v>
      </c>
      <c r="J24" s="21">
        <v>1186</v>
      </c>
      <c r="K24" s="21">
        <v>28491.9</v>
      </c>
      <c r="L24" s="29"/>
    </row>
    <row r="25" spans="1:12" s="1" customFormat="1" x14ac:dyDescent="0.2">
      <c r="A25" s="14" t="s">
        <v>16</v>
      </c>
      <c r="B25" s="15">
        <f t="shared" ref="B25:K25" si="6">SUM(B15+B16+B17+B18+B19+B20+B21+B22+B23+B24)+B9+B10</f>
        <v>4326.5</v>
      </c>
      <c r="C25" s="15">
        <f>SUM(C15+C16+C17+C18+C19+C20+C21+C22+C23+C24)+C9+C10</f>
        <v>5</v>
      </c>
      <c r="D25" s="15">
        <f>SUM(D15+D16+D17+D18+D19+D20+D21+D22+D23+D24)+D9+D10</f>
        <v>293.00000000000006</v>
      </c>
      <c r="E25" s="15">
        <f>SUM(E15+E16+E17+E18+E19+E20+E21+E22+E23+E24)+E9+E10</f>
        <v>38.4</v>
      </c>
      <c r="F25" s="15">
        <f>SUM(F15+F16+F17+F18+F19+F20+F21+F22+F23+F24)+F9+F10</f>
        <v>3990.1</v>
      </c>
      <c r="G25" s="15">
        <f t="shared" si="6"/>
        <v>1833267.5</v>
      </c>
      <c r="H25" s="15">
        <f t="shared" si="6"/>
        <v>7519.6</v>
      </c>
      <c r="I25" s="15">
        <f t="shared" si="6"/>
        <v>189447.5</v>
      </c>
      <c r="J25" s="15">
        <f t="shared" si="6"/>
        <v>16119.4</v>
      </c>
      <c r="K25" s="15">
        <f t="shared" si="6"/>
        <v>1620181</v>
      </c>
      <c r="L25" s="16"/>
    </row>
    <row r="26" spans="1:12" ht="9" hidden="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hidden="1" x14ac:dyDescent="0.2">
      <c r="A27" s="9" t="s">
        <v>24</v>
      </c>
      <c r="B27" s="5"/>
      <c r="C27" s="5"/>
      <c r="D27" s="5"/>
      <c r="E27" s="5"/>
      <c r="F27" s="5"/>
      <c r="G27" s="5"/>
      <c r="H27" s="48" t="s">
        <v>29</v>
      </c>
      <c r="I27" s="48"/>
      <c r="J27" s="48"/>
      <c r="K27" s="48"/>
      <c r="L27" s="48"/>
    </row>
    <row r="28" spans="1:12" ht="14.25" hidden="1" x14ac:dyDescent="0.2">
      <c r="A28" s="47" t="s">
        <v>26</v>
      </c>
      <c r="B28" s="47"/>
      <c r="C28" s="47"/>
      <c r="D28" s="47"/>
      <c r="E28" s="47"/>
      <c r="F28" s="47"/>
      <c r="G28" s="47"/>
      <c r="H28" s="47"/>
      <c r="I28" s="47"/>
      <c r="J28" s="3"/>
      <c r="K28" s="3"/>
    </row>
    <row r="29" spans="1:12" ht="28.5" hidden="1" x14ac:dyDescent="0.2">
      <c r="A29" s="7" t="s">
        <v>25</v>
      </c>
      <c r="B29" s="49" t="s">
        <v>28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2" ht="14.25" x14ac:dyDescent="0.2">
      <c r="A30" s="7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2" ht="45" x14ac:dyDescent="0.2">
      <c r="A31" s="20" t="s">
        <v>35</v>
      </c>
      <c r="B31" s="50" t="s">
        <v>32</v>
      </c>
      <c r="C31" s="50"/>
      <c r="D31" s="50"/>
      <c r="E31" s="50"/>
      <c r="F31" s="50"/>
      <c r="G31" s="50"/>
      <c r="H31" s="50"/>
      <c r="I31" s="50"/>
      <c r="J31" s="50"/>
      <c r="K31" s="50"/>
    </row>
    <row r="32" spans="1:12" ht="14.25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4"/>
      <c r="B33" s="26"/>
      <c r="C33" s="26"/>
      <c r="D33" s="26"/>
      <c r="E33" s="37"/>
      <c r="F33" s="37"/>
      <c r="G33" s="37"/>
      <c r="H33" s="26"/>
      <c r="I33" s="26"/>
      <c r="J33" s="26"/>
      <c r="K33" s="26"/>
    </row>
    <row r="34" spans="1:11" x14ac:dyDescent="0.2">
      <c r="A34" s="19" t="s">
        <v>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">
      <c r="A35" s="4" t="s">
        <v>34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mergeCells count="15">
    <mergeCell ref="K1:L1"/>
    <mergeCell ref="E33:G33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  <mergeCell ref="B31:K31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</vt:lpstr>
      <vt:lpstr>численность!Область_печати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Филоненко Е.Е.</cp:lastModifiedBy>
  <cp:lastPrinted>2024-01-19T10:39:52Z</cp:lastPrinted>
  <dcterms:created xsi:type="dcterms:W3CDTF">2009-01-13T06:01:05Z</dcterms:created>
  <dcterms:modified xsi:type="dcterms:W3CDTF">2024-01-24T05:29:55Z</dcterms:modified>
</cp:coreProperties>
</file>